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0663" windowHeight="9765" activeTab="2"/>
  </bookViews>
  <sheets>
    <sheet name="リスト" sheetId="2" r:id="rId1"/>
    <sheet name="ピボット" sheetId="3" r:id="rId2"/>
    <sheet name="売上データ" sheetId="1" r:id="rId3"/>
  </sheets>
  <definedNames>
    <definedName name="_xlnm._FilterDatabase" localSheetId="2" hidden="1">売上データ!$A$1:$C$30</definedName>
  </definedNames>
  <calcPr calcId="162913" concurrentCalc="0"/>
  <pivotCaches>
    <pivotCache cacheId="16" r:id="rId4"/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2" i="1"/>
</calcChain>
</file>

<file path=xl/sharedStrings.xml><?xml version="1.0" encoding="utf-8"?>
<sst xmlns="http://schemas.openxmlformats.org/spreadsheetml/2006/main" count="79" uniqueCount="51">
  <si>
    <t>日付</t>
    <rPh sb="0" eb="2">
      <t>ヒヅケ</t>
    </rPh>
    <phoneticPr fontId="1"/>
  </si>
  <si>
    <t>名称</t>
    <rPh sb="0" eb="2">
      <t>メイショウ</t>
    </rPh>
    <phoneticPr fontId="1"/>
  </si>
  <si>
    <t>金額</t>
    <rPh sb="0" eb="2">
      <t>キンガク</t>
    </rPh>
    <phoneticPr fontId="1"/>
  </si>
  <si>
    <t>尾崎一弘</t>
  </si>
  <si>
    <t>紹介</t>
  </si>
  <si>
    <t>小嶋誠</t>
  </si>
  <si>
    <t>ブログ</t>
  </si>
  <si>
    <t>セミナー</t>
  </si>
  <si>
    <t>渋屋恵太</t>
  </si>
  <si>
    <t>赤羽陽介</t>
  </si>
  <si>
    <t>友井久泰</t>
  </si>
  <si>
    <t>伊藤智史</t>
  </si>
  <si>
    <t>HP</t>
  </si>
  <si>
    <t>三好隆一</t>
  </si>
  <si>
    <t>中野正之</t>
  </si>
  <si>
    <t>A社</t>
  </si>
  <si>
    <t>A社</t>
    <rPh sb="1" eb="2">
      <t>シャ</t>
    </rPh>
    <phoneticPr fontId="2"/>
  </si>
  <si>
    <t>B社</t>
  </si>
  <si>
    <t>B社</t>
    <rPh sb="1" eb="2">
      <t>シャ</t>
    </rPh>
    <phoneticPr fontId="2"/>
  </si>
  <si>
    <t>C社</t>
  </si>
  <si>
    <t>C社</t>
    <rPh sb="1" eb="2">
      <t>シャ</t>
    </rPh>
    <phoneticPr fontId="2"/>
  </si>
  <si>
    <t>X社</t>
  </si>
  <si>
    <t>X社</t>
    <rPh sb="1" eb="2">
      <t>シャ</t>
    </rPh>
    <phoneticPr fontId="2"/>
  </si>
  <si>
    <t>Y社</t>
  </si>
  <si>
    <t>Y社</t>
    <rPh sb="1" eb="2">
      <t>シャ</t>
    </rPh>
    <phoneticPr fontId="2"/>
  </si>
  <si>
    <t>Z社</t>
  </si>
  <si>
    <t>Z社</t>
    <rPh sb="1" eb="2">
      <t>シャ</t>
    </rPh>
    <phoneticPr fontId="2"/>
  </si>
  <si>
    <t>ルート</t>
    <phoneticPr fontId="2"/>
  </si>
  <si>
    <t>紹介</t>
    <rPh sb="0" eb="2">
      <t>ショウカイ</t>
    </rPh>
    <phoneticPr fontId="2"/>
  </si>
  <si>
    <t>DM</t>
  </si>
  <si>
    <t>U社</t>
  </si>
  <si>
    <t>U社</t>
    <rPh sb="1" eb="2">
      <t>シャ</t>
    </rPh>
    <phoneticPr fontId="2"/>
  </si>
  <si>
    <t>I社</t>
  </si>
  <si>
    <t>I社</t>
    <rPh sb="1" eb="2">
      <t>シャ</t>
    </rPh>
    <phoneticPr fontId="2"/>
  </si>
  <si>
    <t>行ラベル</t>
  </si>
  <si>
    <t>総計</t>
  </si>
  <si>
    <t>HP</t>
    <phoneticPr fontId="2"/>
  </si>
  <si>
    <t>ブログ</t>
    <phoneticPr fontId="2"/>
  </si>
  <si>
    <t>書籍</t>
  </si>
  <si>
    <t>書籍</t>
    <rPh sb="0" eb="2">
      <t>ショセキ</t>
    </rPh>
    <phoneticPr fontId="2"/>
  </si>
  <si>
    <t>セミナー</t>
    <phoneticPr fontId="2"/>
  </si>
  <si>
    <t>DM</t>
    <phoneticPr fontId="2"/>
  </si>
  <si>
    <t>ちらし</t>
  </si>
  <si>
    <t>ちらし</t>
    <phoneticPr fontId="2"/>
  </si>
  <si>
    <t>DM</t>
    <phoneticPr fontId="2"/>
  </si>
  <si>
    <t>ブログ</t>
    <phoneticPr fontId="2"/>
  </si>
  <si>
    <t>知人</t>
  </si>
  <si>
    <t>知人</t>
    <rPh sb="0" eb="2">
      <t>チジン</t>
    </rPh>
    <phoneticPr fontId="2"/>
  </si>
  <si>
    <t>名刺</t>
  </si>
  <si>
    <t>名刺</t>
    <rPh sb="0" eb="2">
      <t>メイシ</t>
    </rPh>
    <phoneticPr fontId="2"/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</si>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</sst>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5"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[EX-ITサンプル　売上ルート分析.xlsx]ピボット!ピボットテーブル3</c:name>
    <c:fmtId val="4"/>
  </c:pivotSource>
  <c:chart>
    <c:autoTitleDeleted val="1"/>
    <c:pivotFmts>
      <c:pivotFmt>
        <c:idx val="0"/>
        <c:spPr>
          <a:solidFill>
            <a:srgbClr val="FF0000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ピボット!$B$3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ピボット!$A$4:$A$13</c:f>
              <c:strCache>
                <c:ptCount val="9"/>
                <c:pt idx="0">
                  <c:v>ブログ</c:v>
                </c:pt>
                <c:pt idx="1">
                  <c:v>名刺</c:v>
                </c:pt>
                <c:pt idx="2">
                  <c:v>紹介</c:v>
                </c:pt>
                <c:pt idx="3">
                  <c:v>DM</c:v>
                </c:pt>
                <c:pt idx="4">
                  <c:v>書籍</c:v>
                </c:pt>
                <c:pt idx="5">
                  <c:v>ちらし</c:v>
                </c:pt>
                <c:pt idx="6">
                  <c:v>HP</c:v>
                </c:pt>
                <c:pt idx="7">
                  <c:v>知人</c:v>
                </c:pt>
                <c:pt idx="8">
                  <c:v>セミナー</c:v>
                </c:pt>
              </c:strCache>
            </c:strRef>
          </c:cat>
          <c:val>
            <c:numRef>
              <c:f>ピボット!$B$4:$B$13</c:f>
              <c:numCache>
                <c:formatCode>#,##0</c:formatCode>
                <c:ptCount val="9"/>
                <c:pt idx="0">
                  <c:v>477360</c:v>
                </c:pt>
                <c:pt idx="1">
                  <c:v>330480</c:v>
                </c:pt>
                <c:pt idx="2">
                  <c:v>302400</c:v>
                </c:pt>
                <c:pt idx="3">
                  <c:v>98280</c:v>
                </c:pt>
                <c:pt idx="4">
                  <c:v>95040</c:v>
                </c:pt>
                <c:pt idx="5">
                  <c:v>89640</c:v>
                </c:pt>
                <c:pt idx="6">
                  <c:v>89640</c:v>
                </c:pt>
                <c:pt idx="7">
                  <c:v>7560.0000000000009</c:v>
                </c:pt>
                <c:pt idx="8">
                  <c:v>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B-4106-8B5D-1EA08D3E3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615264"/>
        <c:axId val="1588613184"/>
      </c:barChart>
      <c:catAx>
        <c:axId val="15886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8613184"/>
        <c:crosses val="autoZero"/>
        <c:auto val="1"/>
        <c:lblAlgn val="ctr"/>
        <c:lblOffset val="100"/>
        <c:noMultiLvlLbl val="0"/>
      </c:catAx>
      <c:valAx>
        <c:axId val="15886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861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[EX-ITサンプル　売上ルート分析.xlsx]ピボット!ピボットテーブル3</c:name>
    <c:fmtId val="6"/>
  </c:pivotSource>
  <c:chart>
    <c:autoTitleDeleted val="1"/>
    <c:pivotFmts>
      <c:pivotFmt>
        <c:idx val="0"/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2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ピボット!$B$3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7F-4094-A469-AAC5A3166CB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7F-4094-A469-AAC5A3166CB1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7F-4094-A469-AAC5A3166CB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7F-4094-A469-AAC5A3166CB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27F-4094-A469-AAC5A3166CB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27F-4094-A469-AAC5A3166CB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27F-4094-A469-AAC5A3166CB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27F-4094-A469-AAC5A3166CB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27F-4094-A469-AAC5A3166CB1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ピボット!$A$4:$A$13</c:f>
              <c:strCache>
                <c:ptCount val="9"/>
                <c:pt idx="0">
                  <c:v>ブログ</c:v>
                </c:pt>
                <c:pt idx="1">
                  <c:v>名刺</c:v>
                </c:pt>
                <c:pt idx="2">
                  <c:v>紹介</c:v>
                </c:pt>
                <c:pt idx="3">
                  <c:v>DM</c:v>
                </c:pt>
                <c:pt idx="4">
                  <c:v>書籍</c:v>
                </c:pt>
                <c:pt idx="5">
                  <c:v>ちらし</c:v>
                </c:pt>
                <c:pt idx="6">
                  <c:v>HP</c:v>
                </c:pt>
                <c:pt idx="7">
                  <c:v>知人</c:v>
                </c:pt>
                <c:pt idx="8">
                  <c:v>セミナー</c:v>
                </c:pt>
              </c:strCache>
            </c:strRef>
          </c:cat>
          <c:val>
            <c:numRef>
              <c:f>ピボット!$B$4:$B$13</c:f>
              <c:numCache>
                <c:formatCode>#,##0</c:formatCode>
                <c:ptCount val="9"/>
                <c:pt idx="0">
                  <c:v>477360</c:v>
                </c:pt>
                <c:pt idx="1">
                  <c:v>330480</c:v>
                </c:pt>
                <c:pt idx="2">
                  <c:v>302400</c:v>
                </c:pt>
                <c:pt idx="3">
                  <c:v>98280</c:v>
                </c:pt>
                <c:pt idx="4">
                  <c:v>95040</c:v>
                </c:pt>
                <c:pt idx="5">
                  <c:v>89640</c:v>
                </c:pt>
                <c:pt idx="6">
                  <c:v>89640</c:v>
                </c:pt>
                <c:pt idx="7">
                  <c:v>7560.0000000000009</c:v>
                </c:pt>
                <c:pt idx="8">
                  <c:v>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B-417A-99B7-39BE4F821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445770</xdr:colOff>
      <xdr:row>1</xdr:row>
      <xdr:rowOff>198120</xdr:rowOff>
    </xdr:from>
    <xdr:to>
      <xdr:col>11</xdr:col>
      <xdr:colOff>121920</xdr:colOff>
      <xdr:row>13</xdr:row>
      <xdr:rowOff>198120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400050</xdr:colOff>
      <xdr:row>14</xdr:row>
      <xdr:rowOff>45720</xdr:rowOff>
    </xdr:from>
    <xdr:to>
      <xdr:col>9</xdr:col>
      <xdr:colOff>278130</xdr:colOff>
      <xdr:row>26</xdr:row>
      <xdr:rowOff>45720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377.396997222226" createdVersion="6" refreshedVersion="6" minRefreshableVersion="3" recordCount="29">
  <cacheSource type="worksheet">
    <worksheetSource ref="A1:D30" sheet="売上データ"/>
  </cacheSource>
  <cacheFields count="4">
    <cacheField name="日付" numFmtId="14">
      <sharedItems containsSemiMixedTypes="0" containsNonDate="0" containsDate="1" containsString="0" minDate="2015-01-15T00:00:00" maxDate="2016-01-01T00:00:00"/>
    </cacheField>
    <cacheField name="名称" numFmtId="0">
      <sharedItems count="16">
        <s v="尾崎一弘"/>
        <s v="小嶋誠"/>
        <s v="U社"/>
        <s v="A社"/>
        <s v="B社"/>
        <s v="渋屋恵太"/>
        <s v="赤羽陽介"/>
        <s v="I社"/>
        <s v="友井久泰"/>
        <s v="C社"/>
        <s v="三好隆一"/>
        <s v="伊藤智史"/>
        <s v="X社"/>
        <s v="Y社"/>
        <s v="Z社"/>
        <s v="中野正之"/>
      </sharedItems>
    </cacheField>
    <cacheField name="金額" numFmtId="3">
      <sharedItems containsSemiMixedTypes="0" containsString="0" containsNumber="1" minValue="5400" maxValue="106920"/>
    </cacheField>
    <cacheField name="ルート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作成者" refreshedDate="42377.400313541664" createdVersion="6" refreshedVersion="6" minRefreshableVersion="3" recordCount="29">
  <cacheSource type="worksheet">
    <worksheetSource name="テーブル2"/>
  </cacheSource>
  <cacheFields count="4">
    <cacheField name="日付" numFmtId="14">
      <sharedItems containsSemiMixedTypes="0" containsNonDate="0" containsDate="1" containsString="0" minDate="2015-01-15T00:00:00" maxDate="2016-01-01T00:00:00"/>
    </cacheField>
    <cacheField name="名称" numFmtId="0">
      <sharedItems/>
    </cacheField>
    <cacheField name="金額" numFmtId="3">
      <sharedItems containsSemiMixedTypes="0" containsString="0" containsNumber="1" minValue="5400" maxValue="106920"/>
    </cacheField>
    <cacheField name="ルート" numFmtId="0">
      <sharedItems count="9">
        <s v="名刺"/>
        <s v="ブログ"/>
        <s v="書籍"/>
        <s v="紹介"/>
        <s v="HP"/>
        <s v="DM"/>
        <s v="セミナー"/>
        <s v="ちらし"/>
        <s v="知人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d v="2015-11-01T00:00:00"/>
    <x v="0"/>
    <n v="25920"/>
    <s v="紹介"/>
  </r>
  <r>
    <d v="2015-11-04T00:00:00"/>
    <x v="1"/>
    <n v="48600"/>
    <s v="HP"/>
  </r>
  <r>
    <d v="2015-11-05T00:00:00"/>
    <x v="2"/>
    <n v="8640"/>
    <m/>
  </r>
  <r>
    <d v="2015-11-09T00:00:00"/>
    <x v="3"/>
    <n v="16200.000000000002"/>
    <m/>
  </r>
  <r>
    <d v="2015-11-17T00:00:00"/>
    <x v="4"/>
    <n v="64800.000000000007"/>
    <m/>
  </r>
  <r>
    <d v="2015-11-22T00:00:00"/>
    <x v="0"/>
    <n v="74520"/>
    <m/>
  </r>
  <r>
    <d v="2015-11-24T00:00:00"/>
    <x v="5"/>
    <n v="12960"/>
    <m/>
  </r>
  <r>
    <d v="2015-11-24T00:00:00"/>
    <x v="6"/>
    <n v="106920"/>
    <m/>
  </r>
  <r>
    <d v="2015-11-28T00:00:00"/>
    <x v="7"/>
    <n v="86400"/>
    <m/>
  </r>
  <r>
    <d v="2015-12-03T00:00:00"/>
    <x v="8"/>
    <n v="62640.000000000007"/>
    <m/>
  </r>
  <r>
    <d v="2015-12-08T00:00:00"/>
    <x v="9"/>
    <n v="42120"/>
    <m/>
  </r>
  <r>
    <d v="2015-12-08T00:00:00"/>
    <x v="10"/>
    <n v="66960"/>
    <m/>
  </r>
  <r>
    <d v="2015-12-08T00:00:00"/>
    <x v="6"/>
    <n v="38880"/>
    <m/>
  </r>
  <r>
    <d v="2015-12-15T00:00:00"/>
    <x v="4"/>
    <n v="19440"/>
    <m/>
  </r>
  <r>
    <d v="2015-12-19T00:00:00"/>
    <x v="1"/>
    <n v="73440"/>
    <m/>
  </r>
  <r>
    <d v="2015-12-22T00:00:00"/>
    <x v="6"/>
    <n v="23760"/>
    <m/>
  </r>
  <r>
    <d v="2015-12-22T00:00:00"/>
    <x v="0"/>
    <n v="45360"/>
    <m/>
  </r>
  <r>
    <d v="2015-12-23T00:00:00"/>
    <x v="11"/>
    <n v="74520"/>
    <m/>
  </r>
  <r>
    <d v="2015-12-24T00:00:00"/>
    <x v="0"/>
    <n v="97200"/>
    <m/>
  </r>
  <r>
    <d v="2015-12-28T00:00:00"/>
    <x v="4"/>
    <n v="5400"/>
    <m/>
  </r>
  <r>
    <d v="2015-12-28T00:00:00"/>
    <x v="10"/>
    <n v="27000"/>
    <m/>
  </r>
  <r>
    <d v="2015-12-29T00:00:00"/>
    <x v="12"/>
    <n v="5400"/>
    <m/>
  </r>
  <r>
    <d v="2015-12-29T00:00:00"/>
    <x v="13"/>
    <n v="85320"/>
    <m/>
  </r>
  <r>
    <d v="2015-12-31T00:00:00"/>
    <x v="14"/>
    <n v="89640"/>
    <m/>
  </r>
  <r>
    <d v="2015-12-31T00:00:00"/>
    <x v="6"/>
    <n v="81000"/>
    <m/>
  </r>
  <r>
    <d v="2015-01-15T00:00:00"/>
    <x v="0"/>
    <n v="87480"/>
    <m/>
  </r>
  <r>
    <d v="2015-01-15T00:00:00"/>
    <x v="15"/>
    <n v="7560.0000000000009"/>
    <m/>
  </r>
  <r>
    <d v="2015-01-15T00:00:00"/>
    <x v="10"/>
    <n v="14040.000000000002"/>
    <m/>
  </r>
  <r>
    <d v="2015-01-23T00:00:00"/>
    <x v="11"/>
    <n v="10368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">
  <r>
    <d v="2015-11-01T00:00:00"/>
    <s v="尾崎一弘"/>
    <n v="25920"/>
    <x v="0"/>
  </r>
  <r>
    <d v="2015-11-04T00:00:00"/>
    <s v="小嶋誠"/>
    <n v="48600"/>
    <x v="1"/>
  </r>
  <r>
    <d v="2015-11-05T00:00:00"/>
    <s v="U社"/>
    <n v="8640"/>
    <x v="2"/>
  </r>
  <r>
    <d v="2015-11-09T00:00:00"/>
    <s v="A社"/>
    <n v="16200.000000000002"/>
    <x v="3"/>
  </r>
  <r>
    <d v="2015-11-17T00:00:00"/>
    <s v="B社"/>
    <n v="64800.000000000007"/>
    <x v="4"/>
  </r>
  <r>
    <d v="2015-11-22T00:00:00"/>
    <s v="尾崎一弘"/>
    <n v="74520"/>
    <x v="0"/>
  </r>
  <r>
    <d v="2015-11-24T00:00:00"/>
    <s v="渋屋恵太"/>
    <n v="12960"/>
    <x v="5"/>
  </r>
  <r>
    <d v="2015-11-24T00:00:00"/>
    <s v="赤羽陽介"/>
    <n v="106920"/>
    <x v="1"/>
  </r>
  <r>
    <d v="2015-11-28T00:00:00"/>
    <s v="I社"/>
    <n v="86400"/>
    <x v="2"/>
  </r>
  <r>
    <d v="2015-12-03T00:00:00"/>
    <s v="友井久泰"/>
    <n v="62640.000000000007"/>
    <x v="1"/>
  </r>
  <r>
    <d v="2015-12-08T00:00:00"/>
    <s v="C社"/>
    <n v="42120"/>
    <x v="1"/>
  </r>
  <r>
    <d v="2015-12-08T00:00:00"/>
    <s v="三好隆一"/>
    <n v="66960"/>
    <x v="3"/>
  </r>
  <r>
    <d v="2015-12-08T00:00:00"/>
    <s v="赤羽陽介"/>
    <n v="38880"/>
    <x v="1"/>
  </r>
  <r>
    <d v="2015-12-15T00:00:00"/>
    <s v="B社"/>
    <n v="19440"/>
    <x v="4"/>
  </r>
  <r>
    <d v="2015-12-19T00:00:00"/>
    <s v="小嶋誠"/>
    <n v="73440"/>
    <x v="1"/>
  </r>
  <r>
    <d v="2015-12-22T00:00:00"/>
    <s v="赤羽陽介"/>
    <n v="23760"/>
    <x v="1"/>
  </r>
  <r>
    <d v="2015-12-22T00:00:00"/>
    <s v="尾崎一弘"/>
    <n v="45360"/>
    <x v="0"/>
  </r>
  <r>
    <d v="2015-12-23T00:00:00"/>
    <s v="伊藤智史"/>
    <n v="74520"/>
    <x v="3"/>
  </r>
  <r>
    <d v="2015-12-24T00:00:00"/>
    <s v="尾崎一弘"/>
    <n v="97200"/>
    <x v="0"/>
  </r>
  <r>
    <d v="2015-12-28T00:00:00"/>
    <s v="B社"/>
    <n v="5400"/>
    <x v="4"/>
  </r>
  <r>
    <d v="2015-12-28T00:00:00"/>
    <s v="三好隆一"/>
    <n v="27000"/>
    <x v="3"/>
  </r>
  <r>
    <d v="2015-12-29T00:00:00"/>
    <s v="X社"/>
    <n v="5400"/>
    <x v="6"/>
  </r>
  <r>
    <d v="2015-12-29T00:00:00"/>
    <s v="Y社"/>
    <n v="85320"/>
    <x v="5"/>
  </r>
  <r>
    <d v="2015-12-31T00:00:00"/>
    <s v="Z社"/>
    <n v="89640"/>
    <x v="7"/>
  </r>
  <r>
    <d v="2015-12-31T00:00:00"/>
    <s v="赤羽陽介"/>
    <n v="81000"/>
    <x v="1"/>
  </r>
  <r>
    <d v="2015-01-15T00:00:00"/>
    <s v="尾崎一弘"/>
    <n v="87480"/>
    <x v="0"/>
  </r>
  <r>
    <d v="2015-01-15T00:00:00"/>
    <s v="中野正之"/>
    <n v="7560.0000000000009"/>
    <x v="8"/>
  </r>
  <r>
    <d v="2015-01-15T00:00:00"/>
    <s v="三好隆一"/>
    <n v="14040.000000000002"/>
    <x v="3"/>
  </r>
  <r>
    <d v="2015-01-23T00:00:00"/>
    <s v="伊藤智史"/>
    <n v="10368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ピボットテーブル2" cacheId="1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A20" firstHeaderRow="1" firstDataRow="1" firstDataCol="1"/>
  <pivotFields count="4">
    <pivotField numFmtId="14" showAll="0"/>
    <pivotField axis="axisRow" showAll="0">
      <items count="17">
        <item x="3"/>
        <item x="4"/>
        <item x="9"/>
        <item x="7"/>
        <item x="2"/>
        <item x="12"/>
        <item x="13"/>
        <item x="14"/>
        <item x="11"/>
        <item x="10"/>
        <item x="5"/>
        <item x="1"/>
        <item x="6"/>
        <item x="15"/>
        <item x="0"/>
        <item x="8"/>
        <item t="default"/>
      </items>
    </pivotField>
    <pivotField numFmtId="3" showAll="0"/>
    <pivotField showAll="0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ピボットテーブル3" cacheId="1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7">
  <location ref="A3:B13" firstHeaderRow="1" firstDataRow="1" firstDataCol="1"/>
  <pivotFields count="4">
    <pivotField numFmtId="14" showAll="0"/>
    <pivotField showAll="0"/>
    <pivotField dataField="1" numFmtId="3" showAll="0"/>
    <pivotField axis="axisRow" showAll="0" sortType="descending">
      <items count="10">
        <item x="5"/>
        <item x="4"/>
        <item x="6"/>
        <item x="7"/>
        <item x="1"/>
        <item x="2"/>
        <item x="3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3"/>
  </rowFields>
  <rowItems count="10">
    <i>
      <x v="4"/>
    </i>
    <i>
      <x v="8"/>
    </i>
    <i>
      <x v="6"/>
    </i>
    <i>
      <x/>
    </i>
    <i>
      <x v="5"/>
    </i>
    <i>
      <x v="3"/>
    </i>
    <i>
      <x v="1"/>
    </i>
    <i>
      <x v="7"/>
    </i>
    <i>
      <x v="2"/>
    </i>
    <i t="grand">
      <x/>
    </i>
  </rowItems>
  <colItems count="1">
    <i/>
  </colItems>
  <dataFields count="1">
    <dataField name="合計 / 金額" fld="2" baseField="0" baseItem="0" numFmtId="3"/>
  </dataFields>
  <formats count="3">
    <format dxfId="4">
      <pivotArea outline="0" collapsedLevelsAreSubtotals="1" fieldPosition="0"/>
    </format>
    <format dxfId="3">
      <pivotArea dataOnly="0" labelOnly="1" outline="0" axis="axisValues" fieldPosition="0"/>
    </format>
    <format dxfId="2">
      <pivotArea dataOnly="0" labelOnly="1" outline="0" axis="axisValues" fieldPosition="0"/>
    </format>
  </formats>
  <chartFormats count="11"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6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6" format="14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6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6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6" format="17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6" format="18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6" format="19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6" format="20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テーブル2" displayName="テーブル2" ref="A1:D30" totalsRowShown="0">
  <autoFilter ref="A1:D30"/>
  <tableColumns count="4">
    <tableColumn id="1" name="日付" dataDxfId="1"/>
    <tableColumn id="2" name="名称"/>
    <tableColumn id="3" name="金額" dataDxfId="0"/>
    <tableColumn id="4" name="ルート">
      <calculatedColumnFormula>VLOOKUP(B2,リスト!A:B,2,FALSE)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0"/>
  <sheetViews>
    <sheetView workbookViewId="0">
      <selection activeCell="J13" sqref="J13"/>
    </sheetView>
  </sheetViews>
  <sheetFormatPr defaultRowHeight="17.649999999999999" x14ac:dyDescent="0.7"/>
  <cols>
    <col min="1" max="1" width="10.625" bestFit="1" customWidth="1"/>
  </cols>
  <sheetData>
    <row r="3" spans="1:2" x14ac:dyDescent="0.7">
      <c r="A3" s="3" t="s">
        <v>34</v>
      </c>
    </row>
    <row r="4" spans="1:2" x14ac:dyDescent="0.7">
      <c r="A4" s="4" t="s">
        <v>15</v>
      </c>
      <c r="B4" t="s">
        <v>28</v>
      </c>
    </row>
    <row r="5" spans="1:2" x14ac:dyDescent="0.7">
      <c r="A5" s="4" t="s">
        <v>17</v>
      </c>
      <c r="B5" t="s">
        <v>36</v>
      </c>
    </row>
    <row r="6" spans="1:2" x14ac:dyDescent="0.7">
      <c r="A6" s="4" t="s">
        <v>19</v>
      </c>
      <c r="B6" t="s">
        <v>37</v>
      </c>
    </row>
    <row r="7" spans="1:2" x14ac:dyDescent="0.7">
      <c r="A7" s="4" t="s">
        <v>32</v>
      </c>
      <c r="B7" t="s">
        <v>39</v>
      </c>
    </row>
    <row r="8" spans="1:2" x14ac:dyDescent="0.7">
      <c r="A8" s="4" t="s">
        <v>30</v>
      </c>
      <c r="B8" t="s">
        <v>39</v>
      </c>
    </row>
    <row r="9" spans="1:2" x14ac:dyDescent="0.7">
      <c r="A9" s="4" t="s">
        <v>21</v>
      </c>
      <c r="B9" t="s">
        <v>40</v>
      </c>
    </row>
    <row r="10" spans="1:2" x14ac:dyDescent="0.7">
      <c r="A10" s="4" t="s">
        <v>23</v>
      </c>
      <c r="B10" t="s">
        <v>41</v>
      </c>
    </row>
    <row r="11" spans="1:2" x14ac:dyDescent="0.7">
      <c r="A11" s="4" t="s">
        <v>25</v>
      </c>
      <c r="B11" t="s">
        <v>43</v>
      </c>
    </row>
    <row r="12" spans="1:2" x14ac:dyDescent="0.7">
      <c r="A12" s="4" t="s">
        <v>11</v>
      </c>
      <c r="B12" t="s">
        <v>28</v>
      </c>
    </row>
    <row r="13" spans="1:2" x14ac:dyDescent="0.7">
      <c r="A13" s="4" t="s">
        <v>13</v>
      </c>
      <c r="B13" t="s">
        <v>28</v>
      </c>
    </row>
    <row r="14" spans="1:2" x14ac:dyDescent="0.7">
      <c r="A14" s="4" t="s">
        <v>8</v>
      </c>
      <c r="B14" t="s">
        <v>44</v>
      </c>
    </row>
    <row r="15" spans="1:2" x14ac:dyDescent="0.7">
      <c r="A15" s="4" t="s">
        <v>5</v>
      </c>
      <c r="B15" t="s">
        <v>45</v>
      </c>
    </row>
    <row r="16" spans="1:2" x14ac:dyDescent="0.7">
      <c r="A16" s="4" t="s">
        <v>9</v>
      </c>
      <c r="B16" t="s">
        <v>45</v>
      </c>
    </row>
    <row r="17" spans="1:2" x14ac:dyDescent="0.7">
      <c r="A17" s="4" t="s">
        <v>14</v>
      </c>
      <c r="B17" t="s">
        <v>47</v>
      </c>
    </row>
    <row r="18" spans="1:2" x14ac:dyDescent="0.7">
      <c r="A18" s="4" t="s">
        <v>3</v>
      </c>
      <c r="B18" t="s">
        <v>49</v>
      </c>
    </row>
    <row r="19" spans="1:2" x14ac:dyDescent="0.7">
      <c r="A19" s="4" t="s">
        <v>10</v>
      </c>
      <c r="B19" t="s">
        <v>45</v>
      </c>
    </row>
    <row r="20" spans="1:2" x14ac:dyDescent="0.7">
      <c r="A20" s="4" t="s">
        <v>35</v>
      </c>
    </row>
  </sheetData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topLeftCell="A3" workbookViewId="0">
      <selection activeCell="B20" sqref="B20"/>
    </sheetView>
  </sheetViews>
  <sheetFormatPr defaultRowHeight="17.649999999999999" x14ac:dyDescent="0.7"/>
  <cols>
    <col min="1" max="1" width="10.625" bestFit="1" customWidth="1"/>
    <col min="2" max="2" width="10.5" style="1" bestFit="1" customWidth="1"/>
  </cols>
  <sheetData>
    <row r="3" spans="1:2" x14ac:dyDescent="0.7">
      <c r="A3" s="3" t="s">
        <v>34</v>
      </c>
      <c r="B3" s="1" t="s">
        <v>50</v>
      </c>
    </row>
    <row r="4" spans="1:2" x14ac:dyDescent="0.7">
      <c r="A4" s="4" t="s">
        <v>6</v>
      </c>
      <c r="B4" s="1">
        <v>477360</v>
      </c>
    </row>
    <row r="5" spans="1:2" x14ac:dyDescent="0.7">
      <c r="A5" s="4" t="s">
        <v>48</v>
      </c>
      <c r="B5" s="1">
        <v>330480</v>
      </c>
    </row>
    <row r="6" spans="1:2" x14ac:dyDescent="0.7">
      <c r="A6" s="4" t="s">
        <v>4</v>
      </c>
      <c r="B6" s="1">
        <v>302400</v>
      </c>
    </row>
    <row r="7" spans="1:2" x14ac:dyDescent="0.7">
      <c r="A7" s="4" t="s">
        <v>29</v>
      </c>
      <c r="B7" s="1">
        <v>98280</v>
      </c>
    </row>
    <row r="8" spans="1:2" x14ac:dyDescent="0.7">
      <c r="A8" s="4" t="s">
        <v>38</v>
      </c>
      <c r="B8" s="1">
        <v>95040</v>
      </c>
    </row>
    <row r="9" spans="1:2" x14ac:dyDescent="0.7">
      <c r="A9" s="4" t="s">
        <v>42</v>
      </c>
      <c r="B9" s="1">
        <v>89640</v>
      </c>
    </row>
    <row r="10" spans="1:2" x14ac:dyDescent="0.7">
      <c r="A10" s="4" t="s">
        <v>12</v>
      </c>
      <c r="B10" s="1">
        <v>89640</v>
      </c>
    </row>
    <row r="11" spans="1:2" x14ac:dyDescent="0.7">
      <c r="A11" s="4" t="s">
        <v>46</v>
      </c>
      <c r="B11" s="1">
        <v>7560.0000000000009</v>
      </c>
    </row>
    <row r="12" spans="1:2" x14ac:dyDescent="0.7">
      <c r="A12" s="4" t="s">
        <v>7</v>
      </c>
      <c r="B12" s="1">
        <v>5400</v>
      </c>
    </row>
    <row r="13" spans="1:2" x14ac:dyDescent="0.7">
      <c r="A13" s="4" t="s">
        <v>35</v>
      </c>
      <c r="B13" s="1">
        <v>1495800</v>
      </c>
    </row>
  </sheetData>
  <phoneticPr fontId="2"/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2" workbookViewId="0">
      <selection activeCell="J16" sqref="J16"/>
    </sheetView>
  </sheetViews>
  <sheetFormatPr defaultRowHeight="17.649999999999999" x14ac:dyDescent="0.7"/>
  <cols>
    <col min="1" max="1" width="11.3125" style="2" bestFit="1" customWidth="1"/>
    <col min="2" max="2" width="14.125" bestFit="1" customWidth="1"/>
    <col min="3" max="3" width="8.8125" style="1"/>
  </cols>
  <sheetData>
    <row r="1" spans="1:4" x14ac:dyDescent="0.7">
      <c r="A1" s="2" t="s">
        <v>0</v>
      </c>
      <c r="B1" t="s">
        <v>1</v>
      </c>
      <c r="C1" s="1" t="s">
        <v>2</v>
      </c>
      <c r="D1" t="s">
        <v>27</v>
      </c>
    </row>
    <row r="2" spans="1:4" x14ac:dyDescent="0.7">
      <c r="A2" s="2">
        <v>42309</v>
      </c>
      <c r="B2" t="s">
        <v>3</v>
      </c>
      <c r="C2" s="1">
        <v>25920</v>
      </c>
      <c r="D2" t="str">
        <f>VLOOKUP(B2,リスト!A:B,2,FALSE)</f>
        <v>名刺</v>
      </c>
    </row>
    <row r="3" spans="1:4" x14ac:dyDescent="0.7">
      <c r="A3" s="2">
        <v>42312</v>
      </c>
      <c r="B3" t="s">
        <v>5</v>
      </c>
      <c r="C3" s="1">
        <v>48600</v>
      </c>
      <c r="D3" t="str">
        <f>VLOOKUP(B3,リスト!A:B,2,FALSE)</f>
        <v>ブログ</v>
      </c>
    </row>
    <row r="4" spans="1:4" x14ac:dyDescent="0.7">
      <c r="A4" s="2">
        <v>42313</v>
      </c>
      <c r="B4" t="s">
        <v>31</v>
      </c>
      <c r="C4" s="1">
        <v>8640</v>
      </c>
      <c r="D4" t="str">
        <f>VLOOKUP(B4,リスト!A:B,2,FALSE)</f>
        <v>書籍</v>
      </c>
    </row>
    <row r="5" spans="1:4" x14ac:dyDescent="0.7">
      <c r="A5" s="2">
        <v>42317</v>
      </c>
      <c r="B5" t="s">
        <v>16</v>
      </c>
      <c r="C5" s="1">
        <v>16200.000000000002</v>
      </c>
      <c r="D5" t="str">
        <f>VLOOKUP(B5,リスト!A:B,2,FALSE)</f>
        <v>紹介</v>
      </c>
    </row>
    <row r="6" spans="1:4" x14ac:dyDescent="0.7">
      <c r="A6" s="2">
        <v>42325</v>
      </c>
      <c r="B6" t="s">
        <v>18</v>
      </c>
      <c r="C6" s="1">
        <v>64800.000000000007</v>
      </c>
      <c r="D6" t="str">
        <f>VLOOKUP(B6,リスト!A:B,2,FALSE)</f>
        <v>HP</v>
      </c>
    </row>
    <row r="7" spans="1:4" x14ac:dyDescent="0.7">
      <c r="A7" s="2">
        <v>42330</v>
      </c>
      <c r="B7" t="s">
        <v>3</v>
      </c>
      <c r="C7" s="1">
        <v>74520</v>
      </c>
      <c r="D7" t="str">
        <f>VLOOKUP(B7,リスト!A:B,2,FALSE)</f>
        <v>名刺</v>
      </c>
    </row>
    <row r="8" spans="1:4" x14ac:dyDescent="0.7">
      <c r="A8" s="2">
        <v>42332</v>
      </c>
      <c r="B8" t="s">
        <v>8</v>
      </c>
      <c r="C8" s="1">
        <v>12960</v>
      </c>
      <c r="D8" t="str">
        <f>VLOOKUP(B8,リスト!A:B,2,FALSE)</f>
        <v>DM</v>
      </c>
    </row>
    <row r="9" spans="1:4" x14ac:dyDescent="0.7">
      <c r="A9" s="2">
        <v>42332</v>
      </c>
      <c r="B9" t="s">
        <v>9</v>
      </c>
      <c r="C9" s="1">
        <v>106920</v>
      </c>
      <c r="D9" t="str">
        <f>VLOOKUP(B9,リスト!A:B,2,FALSE)</f>
        <v>ブログ</v>
      </c>
    </row>
    <row r="10" spans="1:4" x14ac:dyDescent="0.7">
      <c r="A10" s="2">
        <v>42336</v>
      </c>
      <c r="B10" t="s">
        <v>33</v>
      </c>
      <c r="C10" s="1">
        <v>86400</v>
      </c>
      <c r="D10" t="str">
        <f>VLOOKUP(B10,リスト!A:B,2,FALSE)</f>
        <v>書籍</v>
      </c>
    </row>
    <row r="11" spans="1:4" x14ac:dyDescent="0.7">
      <c r="A11" s="2">
        <v>42341</v>
      </c>
      <c r="B11" t="s">
        <v>10</v>
      </c>
      <c r="C11" s="1">
        <v>62640.000000000007</v>
      </c>
      <c r="D11" t="str">
        <f>VLOOKUP(B11,リスト!A:B,2,FALSE)</f>
        <v>ブログ</v>
      </c>
    </row>
    <row r="12" spans="1:4" x14ac:dyDescent="0.7">
      <c r="A12" s="2">
        <v>42346</v>
      </c>
      <c r="B12" t="s">
        <v>20</v>
      </c>
      <c r="C12" s="1">
        <v>42120</v>
      </c>
      <c r="D12" t="str">
        <f>VLOOKUP(B12,リスト!A:B,2,FALSE)</f>
        <v>ブログ</v>
      </c>
    </row>
    <row r="13" spans="1:4" x14ac:dyDescent="0.7">
      <c r="A13" s="2">
        <v>42346</v>
      </c>
      <c r="B13" t="s">
        <v>13</v>
      </c>
      <c r="C13" s="1">
        <v>66960</v>
      </c>
      <c r="D13" t="str">
        <f>VLOOKUP(B13,リスト!A:B,2,FALSE)</f>
        <v>紹介</v>
      </c>
    </row>
    <row r="14" spans="1:4" x14ac:dyDescent="0.7">
      <c r="A14" s="2">
        <v>42346</v>
      </c>
      <c r="B14" t="s">
        <v>9</v>
      </c>
      <c r="C14" s="1">
        <v>38880</v>
      </c>
      <c r="D14" t="str">
        <f>VLOOKUP(B14,リスト!A:B,2,FALSE)</f>
        <v>ブログ</v>
      </c>
    </row>
    <row r="15" spans="1:4" x14ac:dyDescent="0.7">
      <c r="A15" s="2">
        <v>42353</v>
      </c>
      <c r="B15" t="s">
        <v>18</v>
      </c>
      <c r="C15" s="1">
        <v>19440</v>
      </c>
      <c r="D15" t="str">
        <f>VLOOKUP(B15,リスト!A:B,2,FALSE)</f>
        <v>HP</v>
      </c>
    </row>
    <row r="16" spans="1:4" x14ac:dyDescent="0.7">
      <c r="A16" s="2">
        <v>42357</v>
      </c>
      <c r="B16" t="s">
        <v>5</v>
      </c>
      <c r="C16" s="1">
        <v>73440</v>
      </c>
      <c r="D16" t="str">
        <f>VLOOKUP(B16,リスト!A:B,2,FALSE)</f>
        <v>ブログ</v>
      </c>
    </row>
    <row r="17" spans="1:4" x14ac:dyDescent="0.7">
      <c r="A17" s="2">
        <v>42360</v>
      </c>
      <c r="B17" t="s">
        <v>9</v>
      </c>
      <c r="C17" s="1">
        <v>23760</v>
      </c>
      <c r="D17" t="str">
        <f>VLOOKUP(B17,リスト!A:B,2,FALSE)</f>
        <v>ブログ</v>
      </c>
    </row>
    <row r="18" spans="1:4" x14ac:dyDescent="0.7">
      <c r="A18" s="2">
        <v>42360</v>
      </c>
      <c r="B18" t="s">
        <v>3</v>
      </c>
      <c r="C18" s="1">
        <v>45360</v>
      </c>
      <c r="D18" t="str">
        <f>VLOOKUP(B18,リスト!A:B,2,FALSE)</f>
        <v>名刺</v>
      </c>
    </row>
    <row r="19" spans="1:4" x14ac:dyDescent="0.7">
      <c r="A19" s="2">
        <v>42361</v>
      </c>
      <c r="B19" t="s">
        <v>11</v>
      </c>
      <c r="C19" s="1">
        <v>74520</v>
      </c>
      <c r="D19" t="str">
        <f>VLOOKUP(B19,リスト!A:B,2,FALSE)</f>
        <v>紹介</v>
      </c>
    </row>
    <row r="20" spans="1:4" x14ac:dyDescent="0.7">
      <c r="A20" s="2">
        <v>42362</v>
      </c>
      <c r="B20" t="s">
        <v>3</v>
      </c>
      <c r="C20" s="1">
        <v>97200</v>
      </c>
      <c r="D20" t="str">
        <f>VLOOKUP(B20,リスト!A:B,2,FALSE)</f>
        <v>名刺</v>
      </c>
    </row>
    <row r="21" spans="1:4" x14ac:dyDescent="0.7">
      <c r="A21" s="2">
        <v>42366</v>
      </c>
      <c r="B21" t="s">
        <v>18</v>
      </c>
      <c r="C21" s="1">
        <v>5400</v>
      </c>
      <c r="D21" t="str">
        <f>VLOOKUP(B21,リスト!A:B,2,FALSE)</f>
        <v>HP</v>
      </c>
    </row>
    <row r="22" spans="1:4" x14ac:dyDescent="0.7">
      <c r="A22" s="2">
        <v>42366</v>
      </c>
      <c r="B22" t="s">
        <v>13</v>
      </c>
      <c r="C22" s="1">
        <v>27000</v>
      </c>
      <c r="D22" t="str">
        <f>VLOOKUP(B22,リスト!A:B,2,FALSE)</f>
        <v>紹介</v>
      </c>
    </row>
    <row r="23" spans="1:4" x14ac:dyDescent="0.7">
      <c r="A23" s="2">
        <v>42367</v>
      </c>
      <c r="B23" t="s">
        <v>22</v>
      </c>
      <c r="C23" s="1">
        <v>5400</v>
      </c>
      <c r="D23" t="str">
        <f>VLOOKUP(B23,リスト!A:B,2,FALSE)</f>
        <v>セミナー</v>
      </c>
    </row>
    <row r="24" spans="1:4" x14ac:dyDescent="0.7">
      <c r="A24" s="2">
        <v>42367</v>
      </c>
      <c r="B24" t="s">
        <v>24</v>
      </c>
      <c r="C24" s="1">
        <v>85320</v>
      </c>
      <c r="D24" t="str">
        <f>VLOOKUP(B24,リスト!A:B,2,FALSE)</f>
        <v>DM</v>
      </c>
    </row>
    <row r="25" spans="1:4" x14ac:dyDescent="0.7">
      <c r="A25" s="2">
        <v>42369</v>
      </c>
      <c r="B25" t="s">
        <v>26</v>
      </c>
      <c r="C25" s="1">
        <v>89640</v>
      </c>
      <c r="D25" t="str">
        <f>VLOOKUP(B25,リスト!A:B,2,FALSE)</f>
        <v>ちらし</v>
      </c>
    </row>
    <row r="26" spans="1:4" x14ac:dyDescent="0.7">
      <c r="A26" s="2">
        <v>42369</v>
      </c>
      <c r="B26" t="s">
        <v>9</v>
      </c>
      <c r="C26" s="1">
        <v>81000</v>
      </c>
      <c r="D26" t="str">
        <f>VLOOKUP(B26,リスト!A:B,2,FALSE)</f>
        <v>ブログ</v>
      </c>
    </row>
    <row r="27" spans="1:4" x14ac:dyDescent="0.7">
      <c r="A27" s="2">
        <v>42019</v>
      </c>
      <c r="B27" t="s">
        <v>3</v>
      </c>
      <c r="C27" s="1">
        <v>87480</v>
      </c>
      <c r="D27" t="str">
        <f>VLOOKUP(B27,リスト!A:B,2,FALSE)</f>
        <v>名刺</v>
      </c>
    </row>
    <row r="28" spans="1:4" x14ac:dyDescent="0.7">
      <c r="A28" s="2">
        <v>42019</v>
      </c>
      <c r="B28" t="s">
        <v>14</v>
      </c>
      <c r="C28" s="1">
        <v>7560.0000000000009</v>
      </c>
      <c r="D28" t="str">
        <f>VLOOKUP(B28,リスト!A:B,2,FALSE)</f>
        <v>知人</v>
      </c>
    </row>
    <row r="29" spans="1:4" x14ac:dyDescent="0.7">
      <c r="A29" s="2">
        <v>42019</v>
      </c>
      <c r="B29" t="s">
        <v>13</v>
      </c>
      <c r="C29" s="1">
        <v>14040.000000000002</v>
      </c>
      <c r="D29" t="str">
        <f>VLOOKUP(B29,リスト!A:B,2,FALSE)</f>
        <v>紹介</v>
      </c>
    </row>
    <row r="30" spans="1:4" x14ac:dyDescent="0.7">
      <c r="A30" s="2">
        <v>42027</v>
      </c>
      <c r="B30" t="s">
        <v>11</v>
      </c>
      <c r="C30" s="1">
        <v>103680</v>
      </c>
      <c r="D30" t="str">
        <f>VLOOKUP(B30,リスト!A:B,2,FALSE)</f>
        <v>紹介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リスト</vt:lpstr>
      <vt:lpstr>ピボット</vt:lpstr>
      <vt:lpstr>売上データ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2017-08-22T04:27:44Z</dcterms:created>
  <dcterms:modified xsi:type="dcterms:W3CDTF">2017-08-22T04:27:54Z</dcterms:modified>
</cp:coreProperties>
</file>